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llk-my.sharepoint.com/personal/tor_kjaerstad_orik_no/Documents/MigrerteFiler/torkja-oru.ad/Mine Dokumenter/Mine Dokumenter/Teknisk sjefs forum/Seminarer 2024/Presentasjoner/"/>
    </mc:Choice>
  </mc:AlternateContent>
  <xr:revisionPtr revIDLastSave="99" documentId="13_ncr:1_{9C7072F8-736D-4B19-AD35-46C33B69ACDB}" xr6:coauthVersionLast="47" xr6:coauthVersionMax="47" xr10:uidLastSave="{BA0CFF97-0435-4A95-884C-F4232BBD2FEC}"/>
  <bookViews>
    <workbookView xWindow="-108" yWindow="-108" windowWidth="23256" windowHeight="12576" tabRatio="641" xr2:uid="{00000000-000D-0000-FFFF-FFFF00000000}"/>
  </bookViews>
  <sheets>
    <sheet name="Evaluering Pris 100%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8" l="1"/>
  <c r="C32" i="8"/>
  <c r="C30" i="8"/>
  <c r="C29" i="8"/>
  <c r="C28" i="8"/>
  <c r="C23" i="8"/>
  <c r="C22" i="8"/>
  <c r="C15" i="8"/>
  <c r="C14" i="8"/>
  <c r="C13" i="8"/>
  <c r="C6" i="8"/>
  <c r="C7" i="8"/>
  <c r="E2" i="8"/>
  <c r="C19" i="8" l="1"/>
  <c r="C20" i="8"/>
  <c r="C21" i="8"/>
  <c r="C12" i="8"/>
  <c r="C11" i="8"/>
  <c r="C3" i="8"/>
  <c r="C5" i="8"/>
  <c r="C4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Forfatter</author>
  </authors>
  <commentList>
    <comment ref="C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Forfatter:</t>
        </r>
        <r>
          <rPr>
            <sz val="9"/>
            <color indexed="81"/>
            <rFont val="Tahoma"/>
            <family val="2"/>
          </rPr>
          <t xml:space="preserve">
Den forholdsmessige metoden innebærer at fratrekk i poeng svarer til den relative pris- og kvalitetsforskjellen. Sagt på en annen måte: Differansen i poeng blir mindre jo høyere pris- og kvalitetsforskjellene er.</t>
        </r>
      </text>
    </comment>
    <comment ref="E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Forfatter:</t>
        </r>
        <r>
          <rPr>
            <sz val="9"/>
            <color indexed="81"/>
            <rFont val="Tahoma"/>
            <family val="2"/>
          </rPr>
          <t xml:space="preserve">
Maks 10 i denne modellen</t>
        </r>
      </text>
    </comment>
  </commentList>
</comments>
</file>

<file path=xl/sharedStrings.xml><?xml version="1.0" encoding="utf-8"?>
<sst xmlns="http://schemas.openxmlformats.org/spreadsheetml/2006/main" count="31" uniqueCount="16">
  <si>
    <t>PRIS</t>
  </si>
  <si>
    <t>Høyest</t>
  </si>
  <si>
    <t>Lavest</t>
  </si>
  <si>
    <t>Maks poeng</t>
  </si>
  <si>
    <t>Poeng</t>
  </si>
  <si>
    <t>Lineær metode</t>
  </si>
  <si>
    <t>Forholdsmessig metode</t>
  </si>
  <si>
    <t>Forholdsmessig VS Lineær  VS Lineær med fast prosentsats</t>
  </si>
  <si>
    <t>Linær med fast prosentsats</t>
  </si>
  <si>
    <t>Magelimetode</t>
  </si>
  <si>
    <t>Tilbyder 1</t>
  </si>
  <si>
    <t>Tilbyder 2</t>
  </si>
  <si>
    <t>Tilbyder 3</t>
  </si>
  <si>
    <t>Tilbyder 4</t>
  </si>
  <si>
    <t>Tilbyder 5</t>
  </si>
  <si>
    <t>Fast prosentsats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</si>
</sst>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 ;_ * \-#,##0_ ;_ * &quot;-&quot;_ ;_ @_ "/>
    <numFmt numFmtId="165" formatCode="_ * #,##0.0_ ;_ * \-#,##0.0_ ;_ * &quot;-&quot;_ ;_ @_ "/>
    <numFmt numFmtId="166" formatCode="_ * #,##0.000_ ;_ * \-#,##0.000_ ;_ * &quot;-&quot;_ ;_ @_ "/>
  </numFmts>
  <fonts count="8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4">
    <xf numFmtId="0" fontId="0" fillId="0" borderId="0" xfId="0"/>
    <xf numFmtId="164" fontId="2" fillId="0" borderId="1" xfId="1" applyFont="1" applyBorder="1" applyAlignment="1">
      <alignment horizontal="center"/>
    </xf>
    <xf numFmtId="164" fontId="5" fillId="0" borderId="1" xfId="1" applyFont="1" applyBorder="1" applyAlignment="1">
      <alignment horizontal="center" wrapText="1"/>
    </xf>
    <xf numFmtId="164" fontId="4" fillId="0" borderId="1" xfId="1" applyFont="1" applyBorder="1"/>
    <xf numFmtId="164" fontId="4" fillId="2" borderId="1" xfId="1" applyFont="1" applyFill="1" applyBorder="1"/>
    <xf numFmtId="165" fontId="4" fillId="0" borderId="1" xfId="1" applyNumberFormat="1" applyFont="1" applyBorder="1"/>
    <xf numFmtId="164" fontId="4" fillId="2" borderId="1" xfId="1" applyFont="1" applyFill="1" applyBorder="1" applyAlignment="1">
      <alignment horizontal="right" vertical="center"/>
    </xf>
    <xf numFmtId="164" fontId="5" fillId="0" borderId="1" xfId="1" applyFont="1" applyBorder="1" applyAlignment="1">
      <alignment wrapText="1"/>
    </xf>
    <xf numFmtId="0" fontId="2" fillId="0" borderId="1" xfId="0" applyFont="1" applyBorder="1"/>
    <xf numFmtId="0" fontId="7" fillId="0" borderId="0" xfId="0" applyFont="1"/>
    <xf numFmtId="166" fontId="4" fillId="0" borderId="1" xfId="1" applyNumberFormat="1" applyFont="1" applyBorder="1"/>
    <xf numFmtId="0" fontId="0" fillId="0" borderId="1" xfId="0" applyBorder="1"/>
    <xf numFmtId="9" fontId="0" fillId="0" borderId="0" xfId="0" applyNumberFormat="1"/>
    <xf numFmtId="164" fontId="4" fillId="0" borderId="0" xfId="1" applyFont="1" applyFill="1" applyBorder="1"/>
  </cellXfs>
  <cellStyles count="2">
    <cellStyle name="Normal" xfId="0" builtinId="0"/>
    <cellStyle name="Tusenskille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29</xdr:row>
      <xdr:rowOff>0</xdr:rowOff>
    </xdr:from>
    <xdr:to>
      <xdr:col>11</xdr:col>
      <xdr:colOff>719264</xdr:colOff>
      <xdr:row>45</xdr:row>
      <xdr:rowOff>33920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8001A11-7EF1-F516-EDAB-A2D4EED1D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77150" y="5695950"/>
          <a:ext cx="6609524" cy="29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zoomScaleNormal="100" workbookViewId="0">
      <selection activeCell="E6" sqref="E6"/>
    </sheetView>
  </sheetViews>
  <sheetFormatPr baseColWidth="10" defaultRowHeight="15" x14ac:dyDescent="0.25"/>
  <cols>
    <col min="1" max="1" width="47.28515625" bestFit="1" customWidth="1"/>
    <col min="2" max="2" width="22" bestFit="1" customWidth="1"/>
    <col min="3" max="3" width="24.5703125" customWidth="1"/>
    <col min="4" max="4" width="18" customWidth="1"/>
    <col min="5" max="5" width="16.85546875" customWidth="1"/>
  </cols>
  <sheetData>
    <row r="1" spans="1:5" ht="18.75" x14ac:dyDescent="0.3">
      <c r="A1" s="9" t="s">
        <v>7</v>
      </c>
      <c r="B1" s="9"/>
      <c r="C1" s="9"/>
    </row>
    <row r="2" spans="1:5" ht="15.75" x14ac:dyDescent="0.25">
      <c r="A2" s="7" t="s">
        <v>6</v>
      </c>
      <c r="B2" s="1" t="s">
        <v>0</v>
      </c>
      <c r="C2" s="2" t="s">
        <v>4</v>
      </c>
      <c r="D2" s="3" t="s">
        <v>1</v>
      </c>
      <c r="E2" s="3">
        <f>MAX(B3:B13)</f>
        <v>200000</v>
      </c>
    </row>
    <row r="3" spans="1:5" ht="15.75" x14ac:dyDescent="0.25">
      <c r="A3" s="11" t="s">
        <v>10</v>
      </c>
      <c r="B3" s="6">
        <v>100000</v>
      </c>
      <c r="C3" s="10">
        <f>$E$3/B3*$E$4</f>
        <v>10</v>
      </c>
      <c r="D3" s="3" t="s">
        <v>2</v>
      </c>
      <c r="E3" s="3">
        <v>100000</v>
      </c>
    </row>
    <row r="4" spans="1:5" ht="15.75" x14ac:dyDescent="0.25">
      <c r="A4" s="11" t="s">
        <v>11</v>
      </c>
      <c r="B4" s="6">
        <v>110000</v>
      </c>
      <c r="C4" s="10">
        <f>$E$3/B4*$E$4</f>
        <v>9.0909090909090899</v>
      </c>
      <c r="D4" s="3" t="s">
        <v>3</v>
      </c>
      <c r="E4" s="4">
        <v>10</v>
      </c>
    </row>
    <row r="5" spans="1:5" ht="15.75" x14ac:dyDescent="0.25">
      <c r="A5" s="11" t="s">
        <v>12</v>
      </c>
      <c r="B5" s="6">
        <v>120000</v>
      </c>
      <c r="C5" s="10">
        <f>$E$3/B5*$E$4</f>
        <v>8.3333333333333339</v>
      </c>
      <c r="D5" s="13" t="s">
        <v>15</v>
      </c>
      <c r="E5" s="12">
        <v>0.5</v>
      </c>
    </row>
    <row r="6" spans="1:5" ht="15.75" x14ac:dyDescent="0.25">
      <c r="A6" s="11" t="s">
        <v>13</v>
      </c>
      <c r="B6" s="6">
        <v>150000</v>
      </c>
      <c r="C6" s="10">
        <f t="shared" ref="C6:C7" si="0">$E$3/B6*$E$4</f>
        <v>6.6666666666666661</v>
      </c>
    </row>
    <row r="7" spans="1:5" ht="15.75" x14ac:dyDescent="0.25">
      <c r="A7" s="11" t="s">
        <v>14</v>
      </c>
      <c r="B7" s="6">
        <v>200000</v>
      </c>
      <c r="C7" s="10">
        <f t="shared" si="0"/>
        <v>5</v>
      </c>
    </row>
    <row r="10" spans="1:5" ht="15.75" x14ac:dyDescent="0.25">
      <c r="A10" s="8" t="s">
        <v>5</v>
      </c>
      <c r="B10" s="6"/>
      <c r="C10" s="5"/>
    </row>
    <row r="11" spans="1:5" ht="15.75" x14ac:dyDescent="0.25">
      <c r="A11" s="11" t="s">
        <v>10</v>
      </c>
      <c r="B11" s="6">
        <v>100000</v>
      </c>
      <c r="C11" s="10">
        <f>E4*(1-(B11-E3)/E3)</f>
        <v>10</v>
      </c>
    </row>
    <row r="12" spans="1:5" ht="15.75" x14ac:dyDescent="0.25">
      <c r="A12" s="11" t="s">
        <v>11</v>
      </c>
      <c r="B12" s="6">
        <v>110000</v>
      </c>
      <c r="C12" s="10">
        <f>E4*(1-(B12-E3)/E3)</f>
        <v>9</v>
      </c>
    </row>
    <row r="13" spans="1:5" ht="15.75" x14ac:dyDescent="0.25">
      <c r="A13" s="11" t="s">
        <v>12</v>
      </c>
      <c r="B13" s="6">
        <v>120000</v>
      </c>
      <c r="C13" s="10">
        <f>E4*(1-(B13-E3)/E3)</f>
        <v>8</v>
      </c>
    </row>
    <row r="14" spans="1:5" ht="15.75" x14ac:dyDescent="0.25">
      <c r="A14" s="11" t="s">
        <v>13</v>
      </c>
      <c r="B14" s="6">
        <v>150000</v>
      </c>
      <c r="C14" s="10">
        <f>E4*(1-(B14-E3)/E3)</f>
        <v>5</v>
      </c>
    </row>
    <row r="15" spans="1:5" ht="15.75" x14ac:dyDescent="0.25">
      <c r="A15" s="11" t="s">
        <v>14</v>
      </c>
      <c r="B15" s="6">
        <v>200000</v>
      </c>
      <c r="C15" s="10">
        <f>E4*(1-(B15-E3)/E3)</f>
        <v>0</v>
      </c>
    </row>
    <row r="18" spans="1:3" ht="15.75" x14ac:dyDescent="0.25">
      <c r="A18" s="8" t="s">
        <v>8</v>
      </c>
      <c r="B18" s="6"/>
      <c r="C18" s="5"/>
    </row>
    <row r="19" spans="1:3" ht="15.75" x14ac:dyDescent="0.25">
      <c r="A19" s="11" t="s">
        <v>10</v>
      </c>
      <c r="B19" s="6">
        <v>100000</v>
      </c>
      <c r="C19" s="10">
        <f>E4*(1-(((B19-E3)/E3)/E5))</f>
        <v>10</v>
      </c>
    </row>
    <row r="20" spans="1:3" ht="15.75" x14ac:dyDescent="0.25">
      <c r="A20" s="11" t="s">
        <v>11</v>
      </c>
      <c r="B20" s="6">
        <v>110000</v>
      </c>
      <c r="C20" s="10">
        <f>E4*(1-(((B20-E3)/E3)/E5))</f>
        <v>8</v>
      </c>
    </row>
    <row r="21" spans="1:3" ht="15.75" x14ac:dyDescent="0.25">
      <c r="A21" s="11" t="s">
        <v>12</v>
      </c>
      <c r="B21" s="6">
        <v>120000</v>
      </c>
      <c r="C21" s="10">
        <f>E4*(1-(((B21-E3)/E3)/E5))</f>
        <v>6</v>
      </c>
    </row>
    <row r="22" spans="1:3" ht="15.75" x14ac:dyDescent="0.25">
      <c r="A22" s="11" t="s">
        <v>13</v>
      </c>
      <c r="B22" s="6">
        <v>150000</v>
      </c>
      <c r="C22" s="10">
        <f>E4*(1-(((B22-E3)/E3)/E5))</f>
        <v>0</v>
      </c>
    </row>
    <row r="23" spans="1:3" ht="15.75" x14ac:dyDescent="0.25">
      <c r="A23" s="11" t="s">
        <v>14</v>
      </c>
      <c r="B23" s="6">
        <v>200000</v>
      </c>
      <c r="C23" s="10">
        <f>E4*(1-(((B23-E3)/E3)/E5))</f>
        <v>-10</v>
      </c>
    </row>
    <row r="27" spans="1:3" ht="15.75" x14ac:dyDescent="0.25">
      <c r="A27" s="8" t="s">
        <v>9</v>
      </c>
      <c r="B27" s="6"/>
      <c r="C27" s="5"/>
    </row>
    <row r="28" spans="1:3" ht="15.75" x14ac:dyDescent="0.25">
      <c r="A28" s="11" t="s">
        <v>10</v>
      </c>
      <c r="B28" s="6">
        <v>100000</v>
      </c>
      <c r="C28" s="10">
        <f>E4-20*((B28-E3)/E3)</f>
        <v>10</v>
      </c>
    </row>
    <row r="29" spans="1:3" ht="15.75" x14ac:dyDescent="0.25">
      <c r="A29" s="11" t="s">
        <v>11</v>
      </c>
      <c r="B29" s="6">
        <v>110000</v>
      </c>
      <c r="C29" s="10">
        <f>E4-20*((B29-E3)/E3)</f>
        <v>8</v>
      </c>
    </row>
    <row r="30" spans="1:3" ht="15.75" x14ac:dyDescent="0.25">
      <c r="A30" s="11" t="s">
        <v>12</v>
      </c>
      <c r="B30" s="6">
        <v>120000</v>
      </c>
      <c r="C30" s="10">
        <f>E4-20*((B30-E3)/E3)</f>
        <v>6</v>
      </c>
    </row>
    <row r="31" spans="1:3" ht="15.75" x14ac:dyDescent="0.25">
      <c r="A31" s="11" t="s">
        <v>13</v>
      </c>
      <c r="B31" s="6">
        <v>150000</v>
      </c>
      <c r="C31" s="10">
        <f>E4-20*((B31-E3)/E3)</f>
        <v>0</v>
      </c>
    </row>
    <row r="32" spans="1:3" ht="15.75" x14ac:dyDescent="0.25">
      <c r="A32" s="11" t="s">
        <v>14</v>
      </c>
      <c r="B32" s="6">
        <v>200000</v>
      </c>
      <c r="C32" s="10">
        <f>E4-20*((B32-E3)/E3)</f>
        <v>-10</v>
      </c>
    </row>
  </sheetData>
  <conditionalFormatting sqref="C3:C7 C10:C15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{FB5862A2-BA3D-414B-97B7-6284E45A5E73}</x14:id>
        </ext>
      </extLst>
    </cfRule>
  </conditionalFormatting>
  <conditionalFormatting sqref="C18:C23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{32C19087-1190-4792-BB49-9C86030F0FC9}</x14:id>
        </ext>
      </extLst>
    </cfRule>
  </conditionalFormatting>
  <conditionalFormatting sqref="C27:C32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{17B6621D-5CE2-487D-B0A3-221962F3828C}</x14:id>
        </ext>
      </extLst>
    </cfRule>
  </conditionalFormatting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B5862A2-BA3D-414B-97B7-6284E45A5E7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C3:C7 C10:C15</xm:sqref>
        </x14:conditionalFormatting>
        <x14:conditionalFormatting xmlns:xm="http://schemas.microsoft.com/office/excel/2006/main">
          <x14:cfRule type="dataBar" id="{32C19087-1190-4792-BB49-9C86030F0FC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C18:C23</xm:sqref>
        </x14:conditionalFormatting>
        <x14:conditionalFormatting xmlns:xm="http://schemas.microsoft.com/office/excel/2006/main">
          <x14:cfRule type="dataBar" id="{17B6621D-5CE2-487D-B0A3-221962F3828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C27:C32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099EE111A2B94E873FEFBE55827DD6" ma:contentTypeVersion="18" ma:contentTypeDescription="Create a new document." ma:contentTypeScope="" ma:versionID="637978c93c5b521e20232442588beea4">
  <xsd:schema xmlns:xsd="http://www.w3.org/2001/XMLSchema" xmlns:xs="http://www.w3.org/2001/XMLSchema" xmlns:p="http://schemas.microsoft.com/office/2006/metadata/properties" xmlns:ns2="f322dec0-f732-439d-9761-39b676c0736a" xmlns:ns3="3e8ab256-d158-4166-98a6-96ed0e59ca3a" targetNamespace="http://schemas.microsoft.com/office/2006/metadata/properties" ma:root="true" ma:fieldsID="6803ee3c2a83924a4afedfb00c63b12a" ns2:_="" ns3:_="">
    <xsd:import namespace="f322dec0-f732-439d-9761-39b676c0736a"/>
    <xsd:import namespace="3e8ab256-d158-4166-98a6-96ed0e59ca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22dec0-f732-439d-9761-39b676c073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fdc4e01-1be8-4b22-9d40-d6de48e7f7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8ab256-d158-4166-98a6-96ed0e59ca3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f36c4f8-3a32-421b-8db8-5d0b74197e38}" ma:internalName="TaxCatchAll" ma:showField="CatchAllData" ma:web="3e8ab256-d158-4166-98a6-96ed0e59ca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322dec0-f732-439d-9761-39b676c0736a">
      <Terms xmlns="http://schemas.microsoft.com/office/infopath/2007/PartnerControls"/>
    </lcf76f155ced4ddcb4097134ff3c332f>
    <TaxCatchAll xmlns="3e8ab256-d158-4166-98a6-96ed0e59ca3a" xsi:nil="true"/>
  </documentManagement>
</p:properties>
</file>

<file path=customXml/itemProps1.xml><?xml version="1.0" encoding="utf-8"?>
<ds:datastoreItem xmlns:ds="http://schemas.openxmlformats.org/officeDocument/2006/customXml" ds:itemID="{7A2D9D0C-BA7A-4FFD-97CA-36B9831766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22dec0-f732-439d-9761-39b676c0736a"/>
    <ds:schemaRef ds:uri="3e8ab256-d158-4166-98a6-96ed0e59ca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9170FC-CC5C-4288-8AF3-B3D9E23DB0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8E293F-980B-43B9-9E0C-BD85011E341B}">
  <ds:schemaRefs>
    <ds:schemaRef ds:uri="http://schemas.microsoft.com/office/2006/metadata/properties"/>
    <ds:schemaRef ds:uri="http://schemas.microsoft.com/office/infopath/2007/PartnerControls"/>
    <ds:schemaRef ds:uri="f322dec0-f732-439d-9761-39b676c0736a"/>
    <ds:schemaRef ds:uri="3e8ab256-d158-4166-98a6-96ed0e59ca3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Evaluering Pris 100%</vt:lpstr>
    </vt:vector>
  </TitlesOfParts>
  <Company>Jernbaneverket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Tor Kjærstad</cp:lastModifiedBy>
  <cp:lastPrinted>2016-03-07T06:47:45Z</cp:lastPrinted>
  <dcterms:created xsi:type="dcterms:W3CDTF">2015-12-08T13:26:41Z</dcterms:created>
  <dcterms:modified xsi:type="dcterms:W3CDTF">2024-10-10T10:23:00Z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0x01010048099EE111A2B94E873FEFBE55827DD6</vt:lpwstr>
  </property>
  <property fmtid="{D5CDD505-2E9C-101B-9397-08002B2CF9AE}" pid="3" name="Order">
    <vt:r8>5696600</vt:r8>
  </property>
  <property fmtid="{D5CDD505-2E9C-101B-9397-08002B2CF9AE}" pid="4" name="MediaServiceImageTags">
    <vt:lpwstr/>
  </property>
</Properties>
</file>